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Revision="1"/>
  <bookViews>
    <workbookView xWindow="-120" yWindow="-120" windowWidth="16605" windowHeight="9435" firstSheet="44" activeTab="74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r:id="rId45"/>
    <sheet name="02 июля" sheetId="49" r:id="rId46"/>
    <sheet name="03 июля" sheetId="60" r:id="rId47"/>
    <sheet name="04 июля" sheetId="47" r:id="rId48"/>
    <sheet name="07 июля" sheetId="61" r:id="rId49"/>
    <sheet name="08 июля" sheetId="52" r:id="rId50"/>
    <sheet name="09 июля" sheetId="54" r:id="rId51"/>
    <sheet name="10 июля" sheetId="55" r:id="rId52"/>
    <sheet name="11 июля" sheetId="66" r:id="rId53"/>
    <sheet name="14 июля" sheetId="67" r:id="rId54"/>
    <sheet name="15 июля" sheetId="58" r:id="rId55"/>
    <sheet name="16 июля" sheetId="59" r:id="rId56"/>
    <sheet name="17 июля" sheetId="77" r:id="rId57"/>
    <sheet name="18 июля" sheetId="78" r:id="rId58"/>
    <sheet name="21 июля" sheetId="69" r:id="rId59"/>
    <sheet name="22 июля" sheetId="73" r:id="rId60"/>
    <sheet name="23 июля" sheetId="74" r:id="rId61"/>
    <sheet name="24 июля" sheetId="79" r:id="rId62"/>
    <sheet name="25 июля" sheetId="80" r:id="rId63"/>
    <sheet name="01 апреля" sheetId="70" state="hidden" r:id="rId64"/>
    <sheet name="02 апреля" sheetId="71" state="hidden" r:id="rId65"/>
    <sheet name="03 апреля" sheetId="65" state="hidden" r:id="rId66"/>
    <sheet name="04 апреля" sheetId="56" state="hidden" r:id="rId67"/>
    <sheet name="10 апреля" sheetId="50" state="hidden" r:id="rId68"/>
    <sheet name="11 апреля" sheetId="51" state="hidden" r:id="rId69"/>
    <sheet name="Лист25" sheetId="68" state="hidden" r:id="rId70"/>
    <sheet name="4 марта" sheetId="53" state="hidden" r:id="rId71"/>
    <sheet name="28 июля" sheetId="75" r:id="rId72"/>
    <sheet name="29 июля" sheetId="81" r:id="rId73"/>
    <sheet name="30 июля" sheetId="82" r:id="rId74"/>
    <sheet name="31 июля" sheetId="83" r:id="rId75"/>
    <sheet name="Лист31" sheetId="84" state="hidden" r:id="rId76"/>
    <sheet name="2 июня" sheetId="57" state="hidden" r:id="rId77"/>
    <sheet name="30 май" sheetId="76" state="hidden" r:id="rId78"/>
    <sheet name="23 сентября" sheetId="62" state="hidden" r:id="rId79"/>
    <sheet name="24 сентября" sheetId="63" state="hidden" r:id="rId80"/>
    <sheet name="25 сентября" sheetId="64" state="hidden" r:id="rId81"/>
    <sheet name="2 сентября" sheetId="46" state="hidden" r:id="rId82"/>
    <sheet name="1 апреля " sheetId="23" state="hidden" r:id="rId83"/>
    <sheet name="2 апреля" sheetId="24" state="hidden" r:id="rId84"/>
  </sheets>
  <calcPr calcId="162913"/>
  <customWorkbookViews>
    <customWorkbookView name="Пользователь - Личное представление" guid="{7D113E4B-2489-4A93-A066-E9128A217E1E}" mergeInterval="0" personalView="1" maximized="1" xWindow="-8" yWindow="-8" windowWidth="1382" windowHeight="744" activeSheetId="83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Наталья - Личное представление" guid="{CF323A0F-1DFE-4557-8BFE-A46AAA93D43C}" mergeInterval="0" personalView="1" maximized="1" windowWidth="1362" windowHeight="495" activeSheetId="3"/>
    <customWorkbookView name="Admin - Личное представление" guid="{06E0BFEC-26B1-439F-9F91-D4251EABDD05}" mergeInterval="0" personalView="1" maximized="1" xWindow="-8" yWindow="-8" windowWidth="1936" windowHeight="1048" activeSheetId="5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83" l="1"/>
  <c r="E28" i="82"/>
  <c r="E27" i="81"/>
  <c r="F28" i="80"/>
  <c r="E26" i="79"/>
  <c r="E27" i="78" l="1"/>
  <c r="E26" i="77"/>
  <c r="E25" i="76" l="1"/>
  <c r="E28" i="75"/>
  <c r="E26" i="74" l="1"/>
  <c r="E29" i="73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<sst xmlns="http://schemas.openxmlformats.org/spreadsheetml/2006/main" count="2740" uniqueCount="250">
  <si>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</si>
  <si>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</si>
  <si>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</si>
  <si>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</si>
  <si>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</si>
  <si>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</si>
  <si>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</si>
  <si>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</si>
  <si>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</si>
  <si>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</si>
  <si>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</si>
  <si>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</si>
  <si>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</si>
  <si>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</si>
  <si>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</si>
  <si>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</si>
  <si>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</si>
  <si>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</si>
  <si>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</si>
  <si>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</si>
  <si>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</si>
  <si>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</si>
  <si>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</si>
  <si>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</si>
  <si>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</si>
  <si>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</si>
  <si>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</si>
  <si>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</si>
  <si>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</si>
  <si>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</si>
  <si>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</si>
  <si>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</si>
  <si>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</si>
  <si>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</si>
  <si>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</si>
  <si>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</si>
  <si>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</si>
  <si>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</si>
  <si>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</si>
  <si>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</si>
  <si>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</si>
  <si>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</si>
  <si>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</si>
  <si>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</si>
  <si>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</si>
  <si>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</si>
  <si>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</si>
  <si>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</si>
  <si>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</si>
  <si>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</si>
  <si>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</si>
  <si>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</si>
  <si>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</si>
  <si>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</si>
  <si>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</si>
  <si>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</si>
  <si>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</si>
  <si>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</si>
  <si>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</si>
  <si>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</si>
  <si>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</si>
  <si>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</si>
  <si>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</si>
  <si>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</si>
  <si>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</si>
  <si>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</si>
  <si>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</si>
  <si>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</si>
  <si>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</si>
  <si>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</si>
  <si>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</si>
  <si>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</si>
  <si>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</si>
  <si>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</si>
  <si>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</si>
  <si>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</si>
  <si>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</si>
  <si>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</si>
  <si>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</si>
  <si>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</si>
  <si>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</si>
  <si>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</si>
  <si>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</si>
  <si>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</si>
  <si>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</si>
  <si>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</si>
  <si>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</si>
  <si>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</si>
  <si>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</si>
  <si>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</si>
  <si>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</si>
  <si>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</si>
  <si>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</si>
  <si>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</si>
  <si>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</si>
  <si>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</si>
  <si>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</si>
  <si>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</si>
  <si>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</si>
  <si>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</si>
  <si>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</si>
  <si>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</si>
  <si>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</si>
  <si>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</si>
  <si>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</si>
  <si>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</si>
  <si>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</si>
  <si>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</si>
  <si>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</si>
  <si>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</si>
  <si>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</si>
  <si>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</si>
  <si>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</si>
  <si>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</si>
  <si>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</si>
  <si>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</si>
  <si>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</si>
  <si>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</si>
  <si>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</si>
  <si>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</si>
  <si>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</si>
  <si>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</si>
  <si>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</si>
  <si>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</si>
  <si>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</si>
  <si>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</si>
  <si>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</si>
  <si>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</si>
  <si>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</si>
  <si>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</si>
  <si>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</si>
  <si>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</si>
  <si>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</si>
  <si>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</si>
  <si>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</si>
  <si>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</si>
  <si>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</si>
  <si>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</si>
  <si>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</si>
  <si>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</si>
  <si>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</si>
  <si>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</si>
  <si>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</si>
  <si>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</si>
  <si>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</si>
  <si>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</si>
  <si>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</si>
  <si>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</si>
  <si>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</si>
  <si>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</si>
  <si>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</si>
  <si>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</si>
  <si>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</si>
  <si>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</si>
  <si>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</si>
  <si>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</si>
  <si>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</si>
  <si>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</si>
  <si>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</si>
  <si>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</si>
  <si>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</si>
  <si>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</si>
  <si>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</si>
  <si>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</si>
  <si>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</si>
  <si>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</si>
  <si>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</si>
  <si>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</si>
  <si>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</si>
  <si>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</si>
  <si>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</si>
  <si>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</si>
  <si>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</si>
  <si>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</si>
  <si>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</si>
  <si>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</si>
  <si>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</si>
  <si>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</si>
  <si>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</si>
  <si>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</si>
  <si>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</si>
  <si>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</si>
  <si>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</si>
  <si>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</si>
  <si>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</si>
  <si>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</si>
  <si>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</si>
  <si>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</si>
  <si>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</si>
  <si>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</si>
  <si>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</si>
  <si>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</si>
  <si>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</si>
  <si>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</si>
  <si>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</si>
  <si>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</si>
  <si>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</si>
  <si>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</si>
  <si>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</si>
  <si>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</si>
  <si>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</si>
  <si>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</si>
  <si>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</si>
  <si>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</si>
  <si>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</si>
  <si>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</si>
  <si>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</si>
  <si>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</si>
  <si>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</si>
  <si>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</si>
  <si>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</si>
  <si>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</si>
  <si>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</si>
  <si>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</si>
  <si>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</si>
  <si>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</si>
  <si>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</si>
  <si>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</si>
  <si>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</si>
  <si>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</si>
  <si>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</si>
  <si>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</si>
  <si>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</si>
  <si>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</si>
  <si>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</si>
  <si>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</si>
  <si>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</si>
  <si>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</si>
  <si>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</si>
  <si>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</si>
  <si>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</si>
  <si>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</si>
  <si>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</si>
  <si>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</si>
  <si>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</si>
  <si>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</si>
  <si>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</si>
  <si>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</si>
  <si>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</si>
  <si>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</si>
  <si>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</si>
  <si>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</si>
  <si>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Салат из припущенной  моркови с яблоками</t>
  </si>
  <si>
    <t>Пюре гороховое</t>
  </si>
  <si>
    <t>Рис отварной рассып-ый с масл слив</t>
  </si>
  <si>
    <t>Огурцы порционно соленые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</si>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</sst>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revisionHeaders" Target="revisions/revisionHeader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usernames" Target="revisions/userNam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2.xml"/><Relationship Id="rId111" Type="http://schemas.openxmlformats.org/officeDocument/2006/relationships/revisionLog" Target="revisionLog1.xml"/><Relationship Id="rId11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624015-69E0-4848-900D-DF7DDF9A5DB6}" diskRevisions="1" revisionId="6305" version="86" protected="1">
  <header guid="{30AF7D33-A142-4736-95AB-3D95542EF8EE}" dateTime="2025-07-03T11:01:39" maxSheetId="81" userName="Пользователь" r:id="rId111" minRId="5982" maxRId="6109">
    <sheetIdMap count="80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57"/>
      <sheetId val="76"/>
      <sheetId val="62"/>
      <sheetId val="63"/>
      <sheetId val="64"/>
      <sheetId val="46"/>
      <sheetId val="23"/>
      <sheetId val="24"/>
    </sheetIdMap>
  </header>
  <header guid="{8442A425-BCA2-4C5D-A734-38E257411735}" dateTime="2025-07-03T11:05:03" maxSheetId="85" userName="Пользователь" r:id="rId112" minRId="6110" maxRId="6305">
    <sheetIdMap count="8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24015-69E0-4848-900D-DF7DDF9A5DB6}" dateTime="2025-07-03T11:05:17" maxSheetId="85" userName="Пользователь" r:id="rId113">
    <sheetIdMap count="84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5982" sheetId="79" name="[меню июль 2025.xlsx]24 июля" sheetPosition="61"/>
  <rcc rId="5983" sId="79">
    <nc r="B1" t="inlineStr">
      <is>
        <t>Согласно контракту</t>
      </is>
    </nc>
  </rcc>
  <rcc rId="5984" sId="79">
    <nc r="B2" t="inlineStr">
      <is>
        <t>№2024.617</t>
      </is>
    </nc>
  </rcc>
  <rcc rId="5985" sId="79">
    <nc r="B3" t="inlineStr">
      <is>
        <t>от 23.12.2023 г.</t>
      </is>
    </nc>
  </rcc>
  <rcc rId="5986" sId="79">
    <nc r="C6" t="inlineStr">
      <is>
        <t>9 день</t>
      </is>
    </nc>
  </rcc>
  <rcc rId="5987" sId="79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5988" sId="79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9" sqref="D8" start="0" length="0">
    <dxf>
      <font>
        <b/>
        <sz val="11"/>
        <color theme="1"/>
        <name val="Calibri"/>
        <scheme val="minor"/>
      </font>
    </dxf>
  </rfmt>
  <rfmt sheetId="79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5989" sId="79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5990" sId="79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5991" sId="79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92" sId="79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9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79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5993" sId="79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994" sId="79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5995" sId="79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5996" sId="79" odxf="1" s="1" dxf="1">
    <nc r="C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97" sId="79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5998" sId="79" odxf="1" s="1" dxf="1" numFmtId="4">
    <nc r="E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5999" sId="79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00" sId="79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01" sId="79" odxf="1" s="1" dxf="1">
    <nc r="E13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002" sId="79" odxf="1" s="1" dxf="1">
    <nc r="C14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03" sId="79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04" sId="79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005" sId="79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006" sId="79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007" sId="79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008" sId="79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009" sId="79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010" sId="79" odxf="1" dxf="1">
    <nc r="C16" t="inlineStr">
      <is>
        <t>Огурцы порционно соленые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011" sId="79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012" sId="79" odxf="1" dxf="1" numFmtId="4">
    <nc r="E16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7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13" sId="79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14" sId="79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15" sId="79" odxf="1" dxf="1" numFmtId="4">
    <nc r="E17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16" sId="79" odxf="1" dxf="1">
    <nc r="C18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17" sId="79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18" sId="79" odxf="1" dxf="1" numFmtId="4">
    <nc r="E18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19" sId="79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20" sId="7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21" sId="79" odxf="1" dxf="1" numFmtId="4">
    <nc r="E19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7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22" sId="7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023" sId="79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024" sId="79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7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025" sId="7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026" sId="7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027" sId="79" odxf="1" dxf="1" numFmtId="4">
    <nc r="E21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028" sId="79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029" sId="79" odxf="1" dxf="1">
    <nc r="C22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30" sId="7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31" sId="79" odxf="1" dxf="1" numFmtId="4">
    <nc r="E22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032" sId="79" odxf="1" dxf="1">
    <nc r="B23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033" sId="79" odxf="1" dxf="1">
    <nc r="C23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34" sId="79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35" sId="79" odxf="1" dxf="1" numFmtId="4">
    <nc r="E23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7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036" sId="79" odxf="1" dxf="1">
    <nc r="C24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37" sId="79" odxf="1" dxf="1">
    <nc r="D24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38" sId="79" odxf="1" dxf="1" numFmtId="4">
    <nc r="E24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7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79" sqref="C25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9" sqref="D25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79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7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7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039" sId="7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040" sId="79" odxf="1" dxf="1">
    <nc r="E26">
      <f>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6041" sheetId="80" name="[меню июль 2025.xlsx]25 июля" sheetPosition="62"/>
  <rcc rId="6042" sId="80">
    <nc r="B1" t="inlineStr">
      <is>
        <t>Согласно контракту</t>
      </is>
    </nc>
  </rcc>
  <rcc rId="6043" sId="80">
    <nc r="B2" t="inlineStr">
      <is>
        <t>№2024.617</t>
      </is>
    </nc>
  </rcc>
  <rcc rId="6044" sId="80">
    <nc r="B3" t="inlineStr">
      <is>
        <t>от 23.12.2023 г.</t>
      </is>
    </nc>
  </rcc>
  <rcc rId="6045" sId="80">
    <nc r="C5" t="inlineStr">
      <is>
        <t>10 день</t>
      </is>
    </nc>
  </rcc>
  <rcc rId="6046" sId="8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047" sId="8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0" sqref="D8" start="0" length="0">
    <dxf>
      <font>
        <b/>
        <sz val="11"/>
        <color theme="1"/>
        <name val="Calibri"/>
        <scheme val="minor"/>
      </font>
    </dxf>
  </rfmt>
  <rfmt sheetId="8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048" sId="8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049" sId="8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050" sId="8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51" sId="8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052" sId="8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053" sId="8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054" sId="8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055" sId="80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56" sId="80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57" sId="80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058" sId="80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59" sId="8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60" sId="80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061" sId="80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62" sId="80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63" sId="80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064" sId="8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065" sId="80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066" sId="80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067" sId="80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068" sId="8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069" sId="80" odxf="1" dxf="1">
    <nc r="C16" t="inlineStr">
      <is>
        <t>Салат из свеклы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070" sId="8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071" sId="80" odxf="1" dxf="1" numFmtId="4">
    <nc r="E16">
      <v>56.34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72" sId="80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73" sId="80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74" sId="80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75" sId="80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76" sId="80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77" sId="80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78" sId="80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79" sId="80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80" sId="80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81" sId="80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082" sId="8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083" sId="80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084" sId="8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85" sId="8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086" sId="8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087" sId="8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088" sId="8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089" sId="8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090" sId="8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091" sId="80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92" sId="8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93" sId="80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0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094" sId="80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95" sId="80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96" sId="80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097" sId="80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098" sId="80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099" sId="80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00" sId="80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101" sId="80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02" sId="80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03" sId="80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104" sId="80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05" sId="80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06" sId="80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0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0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107" sId="80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108" sId="80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6109" sheetId="80" source="A1:E28" destination="B1:F28" sourceSheetId="80"/>
  <rcv guid="{7D113E4B-2489-4A93-A066-E9128A217E1E}" action="delete"/>
  <rcv guid="{7D113E4B-2489-4A93-A066-E9128A217E1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110" sheetId="81" name="[меню июль 2025.xlsx]29 июля" sheetPosition="72"/>
  <ris rId="6111" sheetId="82" name="[меню июль 2025.xlsx]30 июля" sheetPosition="73"/>
  <rcc rId="6112" sId="81">
    <nc r="B1" t="inlineStr">
      <is>
        <t>Согласно контракту</t>
      </is>
    </nc>
  </rcc>
  <rcc rId="6113" sId="81">
    <nc r="B2" t="inlineStr">
      <is>
        <t>№2024.617</t>
      </is>
    </nc>
  </rcc>
  <rcc rId="6114" sId="81">
    <nc r="B3" t="inlineStr">
      <is>
        <t>от 23.12.2023 г.</t>
      </is>
    </nc>
  </rcc>
  <rcc rId="6115" sId="81">
    <nc r="C5" t="inlineStr">
      <is>
        <t>2 день</t>
      </is>
    </nc>
  </rcc>
  <rcc rId="6116" sId="8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117" sId="8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1" sqref="D8" start="0" length="0">
    <dxf>
      <font>
        <b/>
        <sz val="11"/>
        <color theme="1"/>
        <name val="Calibri"/>
        <scheme val="minor"/>
      </font>
    </dxf>
  </rfmt>
  <rfmt sheetId="8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118" sId="8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119" sId="8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120" sId="8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21" sId="8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122" sId="8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123" sId="8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124" sId="81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125" sId="81" odxf="1" s="1" dxf="1">
    <nc r="C12" t="inlineStr">
      <is>
        <t>Каша полбяная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26" sId="81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27" sId="81" odxf="1" s="1" dxf="1" numFmtId="4">
    <nc r="E12">
      <v>202.64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128" sId="81" odxf="1" s="1" dxf="1">
    <nc r="C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29" sId="8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0" sId="81" odxf="1" s="1" dxf="1">
    <nc r="E13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131" sId="81" odxf="1" s="1" dxf="1">
    <nc r="C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2" sId="81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33" sId="8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134" sId="8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135" sId="8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136" sId="8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137" sId="8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138" sId="81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139" sId="81" odxf="1" dxf="1">
    <nc r="C16" t="inlineStr">
      <is>
        <t>Салат из картофеля с солеными огурцами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140" sId="81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141" sId="81" odxf="1" dxf="1" numFmtId="4">
    <nc r="E16">
      <v>66.84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142" sId="81" odxf="1" dxf="1">
    <nc r="C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43" sId="81" odxf="1" dxf="1">
    <nc r="D17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44" sId="81" odxf="1" dxf="1" numFmtId="4">
    <nc r="E17">
      <v>87.64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145" sId="81" odxf="1" dxf="1">
    <nc r="C18" t="inlineStr">
      <is>
        <t>Тефтели куриные в сметанно-томатномсоусе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46" sId="81" odxf="1" dxf="1">
    <nc r="D18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47" sId="81" odxf="1" dxf="1" numFmtId="4">
    <nc r="E18">
      <v>112.5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148" sId="81" odxf="1" dxf="1">
    <nc r="C19" t="inlineStr">
      <is>
        <t>Макароны отварны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49" sId="81" odxf="1" dxf="1">
    <nc r="D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50" sId="81" odxf="1" dxf="1" numFmtId="4">
    <nc r="E19">
      <v>155.22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151" sId="81" odxf="1" dxf="1">
    <nc r="C20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52" sId="8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153" sId="81" odxf="1" dxf="1" numFmtId="4">
    <nc r="E20">
      <v>55.26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154" sId="8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155" sId="8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156" sId="8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157" sId="8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158" sId="8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159" sId="8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160" sId="81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161" sId="81" odxf="1" dxf="1">
    <nc r="C23" t="inlineStr">
      <is>
        <t>Молоко кипяченное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62" sId="8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63" sId="8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164" sId="81" odxf="1" dxf="1">
    <nc r="C24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65" sId="81" odxf="1" dxf="1">
    <nc r="D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66" sId="81" odxf="1" dxf="1" numFmtId="4">
    <nc r="E24">
      <v>90.2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167" sId="81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168" sId="81" odxf="1" dxf="1">
    <nc r="C25" t="inlineStr">
      <is>
        <t>Запеканка творожная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69" sId="8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70" sId="81" odxf="1" dxf="1" numFmtId="4">
    <nc r="E25">
      <v>418.5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171" sId="81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72" sId="81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73" sId="81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174" sId="81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175" sId="81" odxf="1" dxf="1">
    <nc r="E27">
      <f>E26+E25+E24+E23+E22+E21+E20+E19+E17+E18+E16+E15+E14+E12+13:13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6176" sheetId="83" name="[меню июль 2025.xlsx]31 июля" sheetPosition="74"/>
  <rcc rId="6177" sId="82">
    <nc r="B1" t="inlineStr">
      <is>
        <t>Согласно контракту</t>
      </is>
    </nc>
  </rcc>
  <rcc rId="6178" sId="82">
    <nc r="B2" t="inlineStr">
      <is>
        <t>№2024.617</t>
      </is>
    </nc>
  </rcc>
  <rcc rId="6179" sId="82">
    <nc r="B3" t="inlineStr">
      <is>
        <t>от 23.12.2023 г.</t>
      </is>
    </nc>
  </rcc>
  <rcc rId="6180" sId="82">
    <nc r="C5" t="inlineStr">
      <is>
        <t>3 день</t>
      </is>
    </nc>
  </rcc>
  <rcc rId="6181" sId="82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182" sId="82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2" sqref="D8" start="0" length="0">
    <dxf>
      <font>
        <b/>
        <sz val="11"/>
        <color theme="1"/>
        <name val="Calibri"/>
        <scheme val="minor"/>
      </font>
    </dxf>
  </rfmt>
  <rfmt sheetId="82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183" sId="82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184" sId="82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185" sId="82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86" sId="82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2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187" sId="82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188" sId="82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189" sId="82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190" sId="82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91" sId="82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192" sId="82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2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193" sId="82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94" sId="82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95" sId="82" odxf="1" s="1" dxf="1">
    <nc r="E13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2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196" sId="82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97" sId="82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198" sId="82" odxf="1" s="1" dxf="1" numFmtId="4">
    <nc r="E14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199" sId="82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200" sId="82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201" sId="82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202" sId="82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203" sId="82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204" sId="82" odxf="1" dxf="1">
    <nc r="C16" t="inlineStr">
      <is>
        <t>Огурцы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205" sId="82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206" sId="82" odxf="1" dxf="1" numFmtId="4">
    <nc r="E16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2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07" sId="82" odxf="1" dxf="1">
    <nc r="C17" t="inlineStr">
      <is>
        <t>Суп картофельный гороховый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08" sId="82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09" sId="82" odxf="1" dxf="1" numFmtId="4">
    <nc r="E17">
      <v>106.74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2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10" sId="82" odxf="1" dxf="1">
    <nc r="C18" t="inlineStr">
      <is>
        <t>плов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11" sId="82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12" sId="82" odxf="1" dxf="1" numFmtId="4">
    <nc r="E18">
      <v>290.64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2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13" sId="82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14" sId="82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15" sId="82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2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16" sId="82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217" sId="82" odxf="1" dxf="1">
    <nc r="D20" t="inlineStr">
      <is>
        <t>20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218" sId="82" odxf="1" dxf="1" numFmtId="4">
    <nc r="E20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2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219" sId="82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220" sId="82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221" sId="82" odxf="1" dxf="1" numFmtId="4">
    <nc r="E21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222" sId="82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223" sId="82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24" sId="82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25" sId="82" odxf="1" dxf="1" numFmtId="4">
    <nc r="E22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2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226" sId="82" odxf="1" dxf="1">
    <nc r="C23" t="inlineStr">
      <is>
        <t>Булочка дорожная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27" sId="82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28" sId="82" odxf="1" dxf="1" numFmtId="4">
    <nc r="E23">
      <v>165.5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229" sId="82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230" sId="82" odxf="1" dxf="1">
    <nc r="C24" t="inlineStr">
      <is>
        <t>Фрикадельки рыбный отварные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31" sId="82" odxf="1" dxf="1">
    <nc r="D24" t="inlineStr">
      <is>
        <t>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32" sId="82" odxf="1" dxf="1" numFmtId="4">
    <nc r="E24">
      <v>88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2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233" sId="82" odxf="1" dxf="1">
    <nc r="C25" t="inlineStr">
      <is>
        <t>Картофель запеченнй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34" sId="82" odxf="1" dxf="1">
    <nc r="D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35" sId="82" odxf="1" dxf="1" numFmtId="4">
    <nc r="E25">
      <v>212.8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2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236" sId="82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6237" sId="82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6238" sId="82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82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239" sId="82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6240" sId="82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6241" sId="82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82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2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242" sId="82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243" sId="82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6244" sheetId="84" name="[меню июль 2025.xlsx]Лист31" sheetPosition="75"/>
  <rcc rId="6245" sId="83">
    <nc r="B1" t="inlineStr">
      <is>
        <t>Согласно контракту</t>
      </is>
    </nc>
  </rcc>
  <rcc rId="6246" sId="83">
    <nc r="B2" t="inlineStr">
      <is>
        <t>№2024.617</t>
      </is>
    </nc>
  </rcc>
  <rcc rId="6247" sId="83">
    <nc r="B3" t="inlineStr">
      <is>
        <t>от 23.12.2023 г.</t>
      </is>
    </nc>
  </rcc>
  <rcc rId="6248" sId="83">
    <nc r="C6" t="inlineStr">
      <is>
        <t>4 день</t>
      </is>
    </nc>
  </rcc>
  <rcc rId="6249" sId="83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250" sId="83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3" sqref="D8" start="0" length="0">
    <dxf>
      <font>
        <b/>
        <sz val="11"/>
        <color theme="1"/>
        <name val="Calibri"/>
        <scheme val="minor"/>
      </font>
    </dxf>
  </rfmt>
  <rfmt sheetId="83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251" sId="83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252" sId="83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253" sId="83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54" sId="83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255" sId="83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256" sId="83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257" sId="83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258" sId="83" odxf="1" s="1" dxf="1">
    <nc r="C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59" sId="83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60" sId="83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3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261" sId="83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62" sId="83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63" sId="83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3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264" sId="83" odxf="1" s="1" dxf="1">
    <nc r="C14" t="inlineStr">
      <is>
        <t>Бутер с маслом слив,с повидлом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65" sId="83" odxf="1" s="1" dxf="1">
    <nc r="D14" t="inlineStr">
      <is>
        <t>30/5/10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66" sId="83" odxf="1" s="1" dxf="1" numFmtId="4">
    <nc r="E14">
      <v>119.8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267" sId="83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268" sId="83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269" sId="83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270" sId="83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271" sId="83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272" sId="83" odxf="1" dxf="1">
    <nc r="C16" t="inlineStr">
      <is>
        <t>Салат из зеленого горошка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273" sId="83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274" sId="83" odxf="1" dxf="1" numFmtId="4">
    <nc r="E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3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75" sId="83" odxf="1" dxf="1">
    <nc r="C17" t="inlineStr">
      <is>
        <t>Суп картофельный с пшенной крупой на курином б-не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76" sId="83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77" sId="83" odxf="1" dxf="1" numFmtId="4">
    <nc r="E17">
      <v>61.74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3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78" sId="83" odxf="1" dxf="1">
    <nc r="C18" t="inlineStr">
      <is>
        <t>птица, тушенная с соусе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79" sId="83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80" sId="83" odxf="1" dxf="1" numFmtId="4">
    <nc r="E18">
      <v>264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3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81" sId="83" odxf="1" dxf="1">
    <nc r="C19" t="inlineStr">
      <is>
        <t>Компот из сухофруктов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282" sId="83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283" sId="83" odxf="1" dxf="1" numFmtId="4">
    <nc r="E19">
      <v>68.180000000000007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3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284" sId="83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85" sId="83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286" sId="83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3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287" sId="83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288" sId="83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289" sId="83" odxf="1" dxf="1" numFmtId="4">
    <nc r="E21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290" sId="83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291" sId="83" odxf="1" dxf="1">
    <nc r="C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92" sId="83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93" sId="83" odxf="1" dxf="1" numFmtId="4">
    <nc r="E22">
      <v>102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294" sId="83" odxf="1" dxf="1">
    <nc r="B23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295" sId="83" odxf="1" dxf="1">
    <nc r="C23" t="inlineStr">
      <is>
        <t>Омлет натуральный с сыром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96" sId="83" odxf="1" dxf="1">
    <nc r="D23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297" sId="83" odxf="1" dxf="1" numFmtId="4">
    <nc r="E23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3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298" sId="83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299" sId="83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00" sId="83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3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301" sId="83" odxf="1" dxf="1">
    <nc r="C25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02" sId="83" odxf="1" dxf="1">
    <nc r="D25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303" sId="83" odxf="1" dxf="1" numFmtId="4">
    <nc r="E25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3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3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304" sId="83" odxf="1" dxf="1">
    <nc r="D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305" sId="83" odxf="1" dxf="1">
    <nc r="E26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7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8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</customSheetViews>
  <pageMargins left="0.25" right="0.25" top="0.75" bottom="0.75" header="0.3" footer="0.3"/>
  <pageSetup paperSize="9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7D113E4B-2489-4A93-A066-E9128A217E1E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7D113E4B-2489-4A93-A066-E9128A217E1E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7D113E4B-2489-4A93-A066-E9128A217E1E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</customSheetViews>
  <pageMargins left="0.7" right="0.7" top="0.75" bottom="0.75" header="0.3" footer="0.3"/>
  <pageSetup paperSize="9" orientation="portrait" horizontalDpi="0" verticalDpi="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7D113E4B-2489-4A93-A066-E9128A217E1E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7D113E4B-2489-4A93-A066-E9128A217E1E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7D113E4B-2489-4A93-A066-E9128A217E1E}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7D113E4B-2489-4A93-A066-E9128A217E1E}" topLeftCell="A3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7D113E4B-2489-4A93-A066-E9128A217E1E}">
      <selection activeCell="E2" sqref="A2:E27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G28" sqref="G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7D113E4B-2489-4A93-A066-E9128A217E1E}">
      <selection activeCell="G28" sqref="G28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165</v>
      </c>
      <c r="D17" s="37" t="s">
        <v>35</v>
      </c>
      <c r="E17" s="44">
        <v>56.34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7D113E4B-2489-4A93-A066-E9128A217E1E}" topLeftCell="A7">
      <selection activeCell="E29" sqref="E29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D31" sqref="D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243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244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1648.12</v>
      </c>
    </row>
  </sheetData>
  <customSheetViews>
    <customSheetView guid="{7D113E4B-2489-4A93-A066-E9128A217E1E}" topLeftCell="A7">
      <selection activeCell="D31" sqref="D31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246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245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247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248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249</v>
      </c>
      <c r="E29" s="50">
        <f>E28+E27+E26+E25+E24+E23+E22+E21+E20+E19+E18+E17+E16+E15+E14+E13</f>
        <v>1767.7199999999996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7D113E4B-2489-4A93-A066-E9128A217E1E}">
      <selection activeCell="A2" sqref="A2:E28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1770.11</v>
      </c>
    </row>
  </sheetData>
  <customSheetViews>
    <customSheetView guid="{7D113E4B-2489-4A93-A066-E9128A217E1E}">
      <selection activeCell="A2" sqref="A2:E29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235</v>
      </c>
      <c r="E26" s="50">
        <f>E25+E24+E23+E22+E21+E20+E19+E18+E17+E16+E15+E14+E13+E12</f>
        <v>1531.71</v>
      </c>
    </row>
  </sheetData>
  <customSheetViews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103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E26+E25+E24+E23+E22+E21+E20+E19+E17+E12+E18+E16+E15+E14+E13</f>
        <v>1555.5199999999998</v>
      </c>
    </row>
  </sheetData>
  <customSheetViews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D28" sqref="D2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198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1712.6899999999998</v>
      </c>
    </row>
  </sheetData>
  <customSheetViews>
    <customSheetView guid="{7D113E4B-2489-4A93-A066-E9128A217E1E}">
      <selection activeCell="D28" sqref="D28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D38" sqref="D3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>
      <selection activeCell="D38" sqref="D3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30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8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26" x14ac:dyDescent="0.25">
      <c r="B12" s="1" t="s">
        <v>40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246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0" x14ac:dyDescent="0.25">
      <c r="B16" s="5" t="s">
        <v>41</v>
      </c>
      <c r="C16" s="18" t="s">
        <v>245</v>
      </c>
      <c r="D16" s="37" t="s">
        <v>53</v>
      </c>
      <c r="E16" s="44">
        <v>42.85</v>
      </c>
    </row>
    <row r="17" spans="2:5" ht="120" x14ac:dyDescent="0.25">
      <c r="B17" s="5"/>
      <c r="C17" s="40" t="s">
        <v>54</v>
      </c>
      <c r="D17" s="41" t="s">
        <v>55</v>
      </c>
      <c r="E17" s="45">
        <v>114.78</v>
      </c>
    </row>
    <row r="18" spans="2:5" ht="75" x14ac:dyDescent="0.25">
      <c r="B18" s="5"/>
      <c r="C18" s="40" t="s">
        <v>56</v>
      </c>
      <c r="D18" s="41" t="s">
        <v>16</v>
      </c>
      <c r="E18" s="45">
        <v>303.43</v>
      </c>
    </row>
    <row r="19" spans="2:5" ht="60" x14ac:dyDescent="0.25">
      <c r="B19" s="5"/>
      <c r="C19" s="40" t="s">
        <v>57</v>
      </c>
      <c r="D19" s="41" t="s">
        <v>16</v>
      </c>
      <c r="E19" s="45">
        <v>68.180000000000007</v>
      </c>
    </row>
    <row r="20" spans="2:5" ht="45" x14ac:dyDescent="0.25">
      <c r="B20" s="5"/>
      <c r="C20" s="42" t="s">
        <v>2</v>
      </c>
      <c r="D20" s="43" t="s">
        <v>46</v>
      </c>
      <c r="E20" s="46">
        <v>58.75</v>
      </c>
    </row>
    <row r="21" spans="2:5" ht="30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3.75" thickBot="1" x14ac:dyDescent="0.3">
      <c r="B22" s="6" t="s">
        <v>42</v>
      </c>
      <c r="C22" s="20" t="s">
        <v>58</v>
      </c>
      <c r="D22" s="32" t="s">
        <v>16</v>
      </c>
      <c r="E22" s="21">
        <v>91.8</v>
      </c>
    </row>
    <row r="23" spans="2:5" ht="63" x14ac:dyDescent="0.25">
      <c r="B23" s="5" t="s">
        <v>6</v>
      </c>
      <c r="C23" s="20" t="s">
        <v>215</v>
      </c>
      <c r="D23" s="32" t="s">
        <v>74</v>
      </c>
      <c r="E23" s="21">
        <v>404</v>
      </c>
    </row>
    <row r="24" spans="2:5" ht="78.75" x14ac:dyDescent="0.25">
      <c r="B24" s="2"/>
      <c r="C24" s="24" t="s">
        <v>61</v>
      </c>
      <c r="D24" s="33" t="s">
        <v>62</v>
      </c>
      <c r="E24" s="23">
        <v>26.48</v>
      </c>
    </row>
    <row r="25" spans="2:5" ht="15.75" x14ac:dyDescent="0.25">
      <c r="B25" s="2"/>
      <c r="C25" s="24"/>
      <c r="D25" s="33"/>
      <c r="E25" s="23"/>
    </row>
    <row r="26" spans="2:5" ht="30.75" thickBot="1" x14ac:dyDescent="0.3">
      <c r="B26" s="3"/>
      <c r="C26" s="19"/>
      <c r="D26" s="49" t="s">
        <v>232</v>
      </c>
      <c r="E26" s="50">
        <f>E24+E23+E22+E21+E20+E19+E18+E17+E16+E15+E14+E13+E12</f>
        <v>1671.83</v>
      </c>
    </row>
  </sheetData>
  <customSheetViews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8"/>
  <sheetViews>
    <sheetView workbookViewId="0">
      <selection activeCell="B1" sqref="B1:F28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126" x14ac:dyDescent="0.25">
      <c r="C12" s="1" t="s">
        <v>40</v>
      </c>
      <c r="D12" s="25" t="s">
        <v>25</v>
      </c>
      <c r="E12" s="30" t="s">
        <v>15</v>
      </c>
      <c r="F12" s="26">
        <v>233.1</v>
      </c>
    </row>
    <row r="13" spans="3:6" ht="15.75" x14ac:dyDescent="0.25">
      <c r="C13" s="2"/>
      <c r="D13" s="27" t="s">
        <v>26</v>
      </c>
      <c r="E13" s="31" t="s">
        <v>13</v>
      </c>
      <c r="F13" s="28">
        <v>42.67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146.1</v>
      </c>
    </row>
    <row r="15" spans="3:6" ht="15.75" thickBot="1" x14ac:dyDescent="0.3">
      <c r="C15" s="4" t="s">
        <v>5</v>
      </c>
      <c r="D15" s="17" t="s">
        <v>20</v>
      </c>
      <c r="E15" s="35" t="s">
        <v>16</v>
      </c>
      <c r="F15" s="36">
        <v>76</v>
      </c>
    </row>
    <row r="16" spans="3:6" ht="30" x14ac:dyDescent="0.25">
      <c r="C16" s="5" t="s">
        <v>41</v>
      </c>
      <c r="D16" s="18" t="s">
        <v>171</v>
      </c>
      <c r="E16" s="37" t="s">
        <v>35</v>
      </c>
      <c r="F16" s="44">
        <v>56.34</v>
      </c>
    </row>
    <row r="17" spans="3:6" ht="150" x14ac:dyDescent="0.25">
      <c r="C17" s="5"/>
      <c r="D17" s="40" t="s">
        <v>247</v>
      </c>
      <c r="E17" s="41" t="s">
        <v>217</v>
      </c>
      <c r="F17" s="45">
        <v>79.599999999999994</v>
      </c>
    </row>
    <row r="18" spans="3:6" ht="90" x14ac:dyDescent="0.25">
      <c r="C18" s="5"/>
      <c r="D18" s="40" t="s">
        <v>36</v>
      </c>
      <c r="E18" s="41" t="s">
        <v>29</v>
      </c>
      <c r="F18" s="45">
        <v>144.36000000000001</v>
      </c>
    </row>
    <row r="19" spans="3:6" ht="105" x14ac:dyDescent="0.25">
      <c r="C19" s="5"/>
      <c r="D19" s="40" t="s">
        <v>23</v>
      </c>
      <c r="E19" s="41" t="s">
        <v>30</v>
      </c>
      <c r="F19" s="45">
        <v>163.28</v>
      </c>
    </row>
    <row r="20" spans="3:6" x14ac:dyDescent="0.25">
      <c r="C20" s="5"/>
      <c r="D20" s="42" t="s">
        <v>24</v>
      </c>
      <c r="E20" s="43" t="s">
        <v>16</v>
      </c>
      <c r="F20" s="46">
        <v>75.239999999999995</v>
      </c>
    </row>
    <row r="21" spans="3:6" ht="45" x14ac:dyDescent="0.25">
      <c r="C21" s="5"/>
      <c r="D21" s="40" t="s">
        <v>45</v>
      </c>
      <c r="E21" s="41" t="s">
        <v>46</v>
      </c>
      <c r="F21" s="45">
        <v>58.75</v>
      </c>
    </row>
    <row r="22" spans="3:6" ht="30.75" thickBot="1" x14ac:dyDescent="0.3">
      <c r="C22" s="3"/>
      <c r="D22" s="19" t="s">
        <v>3</v>
      </c>
      <c r="E22" s="38" t="s">
        <v>17</v>
      </c>
      <c r="F22" s="47">
        <v>89.1</v>
      </c>
    </row>
    <row r="23" spans="3:6" ht="60" x14ac:dyDescent="0.25">
      <c r="C23" s="6" t="s">
        <v>42</v>
      </c>
      <c r="D23" s="20" t="s">
        <v>27</v>
      </c>
      <c r="E23" s="32" t="s">
        <v>16</v>
      </c>
      <c r="F23" s="21">
        <v>96.3</v>
      </c>
    </row>
    <row r="24" spans="3:6" ht="16.5" thickBot="1" x14ac:dyDescent="0.3">
      <c r="C24" s="7"/>
      <c r="D24" s="22" t="s">
        <v>248</v>
      </c>
      <c r="E24" s="39" t="s">
        <v>207</v>
      </c>
      <c r="F24" s="48">
        <v>88.5</v>
      </c>
    </row>
    <row r="25" spans="3:6" ht="126" x14ac:dyDescent="0.25">
      <c r="C25" s="5" t="s">
        <v>6</v>
      </c>
      <c r="D25" s="20" t="s">
        <v>181</v>
      </c>
      <c r="E25" s="32" t="s">
        <v>16</v>
      </c>
      <c r="F25" s="21">
        <v>268.5</v>
      </c>
    </row>
    <row r="26" spans="3:6" ht="63" x14ac:dyDescent="0.25">
      <c r="C26" s="2"/>
      <c r="D26" s="24" t="s">
        <v>28</v>
      </c>
      <c r="E26" s="33" t="s">
        <v>13</v>
      </c>
      <c r="F26" s="23">
        <v>79.38</v>
      </c>
    </row>
    <row r="27" spans="3:6" ht="47.25" x14ac:dyDescent="0.25">
      <c r="C27" s="2"/>
      <c r="D27" s="24" t="s">
        <v>2</v>
      </c>
      <c r="E27" s="33" t="s">
        <v>19</v>
      </c>
      <c r="F27" s="23">
        <v>70.5</v>
      </c>
    </row>
    <row r="28" spans="3:6" ht="30.75" thickBot="1" x14ac:dyDescent="0.3">
      <c r="C28" s="3"/>
      <c r="D28" s="19"/>
      <c r="E28" s="49" t="s">
        <v>249</v>
      </c>
      <c r="F28" s="50">
        <f>F27+F26+F25+F24+F23+F22+F21+F20+F19+F18+F17+F16+F15+F14+F13+F12</f>
        <v>1767.7199999999996</v>
      </c>
    </row>
  </sheetData>
  <customSheetViews>
    <customSheetView guid="{7D113E4B-2489-4A93-A066-E9128A217E1E}">
      <selection activeCell="B1" sqref="B1:F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7D113E4B-2489-4A93-A066-E9128A217E1E}" state="hidden" topLeftCell="A4">
      <selection sqref="A1:E31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7D113E4B-2489-4A93-A066-E9128A217E1E}" state="hidden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7D113E4B-2489-4A93-A066-E9128A217E1E}" state="hidden" topLeftCell="A5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7D113E4B-2489-4A93-A066-E9128A217E1E}" state="hidden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7D113E4B-2489-4A93-A066-E9128A217E1E}" state="hidden" topLeftCell="A10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7D113E4B-2489-4A93-A066-E9128A217E1E}" state="hidden" topLeftCell="A13">
      <selection activeCell="J22" sqref="J22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7D113E4B-2489-4A93-A066-E9128A217E1E}" state="hidden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sqref="A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184</v>
      </c>
      <c r="D16" s="37" t="s">
        <v>53</v>
      </c>
      <c r="E16" s="44">
        <v>45.6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31.5" x14ac:dyDescent="0.25">
      <c r="B25" s="2"/>
      <c r="C25" s="24" t="s">
        <v>88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1633.6999999999998</v>
      </c>
    </row>
  </sheetData>
  <customSheetViews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26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13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105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120" x14ac:dyDescent="0.25">
      <c r="B17" s="5"/>
      <c r="C17" s="40" t="s">
        <v>182</v>
      </c>
      <c r="D17" s="41" t="s">
        <v>149</v>
      </c>
      <c r="E17" s="45">
        <v>87.64</v>
      </c>
    </row>
    <row r="18" spans="2:5" ht="105" x14ac:dyDescent="0.25">
      <c r="B18" s="5"/>
      <c r="C18" s="40" t="s">
        <v>187</v>
      </c>
      <c r="D18" s="41" t="s">
        <v>101</v>
      </c>
      <c r="E18" s="45">
        <v>112.5</v>
      </c>
    </row>
    <row r="19" spans="2:5" ht="105" x14ac:dyDescent="0.25">
      <c r="B19" s="5"/>
      <c r="C19" s="40" t="s">
        <v>151</v>
      </c>
      <c r="D19" s="41" t="s">
        <v>95</v>
      </c>
      <c r="E19" s="45">
        <v>155.22</v>
      </c>
    </row>
    <row r="20" spans="2:5" ht="60" x14ac:dyDescent="0.25">
      <c r="B20" s="5"/>
      <c r="C20" s="40" t="s">
        <v>152</v>
      </c>
      <c r="D20" s="41" t="s">
        <v>16</v>
      </c>
      <c r="E20" s="45">
        <v>55.26</v>
      </c>
    </row>
    <row r="21" spans="2:5" ht="45" x14ac:dyDescent="0.25">
      <c r="B21" s="5"/>
      <c r="C21" s="42" t="s">
        <v>2</v>
      </c>
      <c r="D21" s="43" t="s">
        <v>46</v>
      </c>
      <c r="E21" s="46">
        <v>58.75</v>
      </c>
    </row>
    <row r="22" spans="2:5" ht="30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94.5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78.75" x14ac:dyDescent="0.25">
      <c r="B26" s="2"/>
      <c r="C26" s="24" t="s">
        <v>96</v>
      </c>
      <c r="D26" s="33" t="s">
        <v>62</v>
      </c>
      <c r="E26" s="23">
        <v>26.48</v>
      </c>
    </row>
    <row r="27" spans="2:5" ht="30.75" thickBot="1" x14ac:dyDescent="0.3">
      <c r="B27" s="3"/>
      <c r="C27" s="19"/>
      <c r="D27" s="49" t="s">
        <v>232</v>
      </c>
      <c r="E27" s="50">
        <f>E26+E25+E24+E23+E22+E21+E20+E19+E17+E18+E16+E15+E14+E12+13:13</f>
        <v>1740.3599999999997</v>
      </c>
    </row>
  </sheetData>
  <customSheetViews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sqref="A1:E2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10.2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136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45" x14ac:dyDescent="0.25">
      <c r="B16" s="5" t="s">
        <v>77</v>
      </c>
      <c r="C16" s="18" t="s">
        <v>230</v>
      </c>
      <c r="D16" s="37" t="s">
        <v>53</v>
      </c>
      <c r="E16" s="44">
        <v>42.85</v>
      </c>
    </row>
    <row r="17" spans="2:5" ht="105" x14ac:dyDescent="0.25">
      <c r="B17" s="5"/>
      <c r="C17" s="40" t="s">
        <v>173</v>
      </c>
      <c r="D17" s="41" t="s">
        <v>16</v>
      </c>
      <c r="E17" s="45">
        <v>106.74</v>
      </c>
    </row>
    <row r="18" spans="2:5" ht="60" x14ac:dyDescent="0.25">
      <c r="B18" s="5"/>
      <c r="C18" s="40" t="s">
        <v>174</v>
      </c>
      <c r="D18" s="41" t="s">
        <v>115</v>
      </c>
      <c r="E18" s="45">
        <v>290.64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45" x14ac:dyDescent="0.25">
      <c r="B20" s="5"/>
      <c r="C20" s="42" t="s">
        <v>2</v>
      </c>
      <c r="D20" s="43" t="s">
        <v>18</v>
      </c>
      <c r="E20" s="46">
        <v>47</v>
      </c>
    </row>
    <row r="21" spans="2:5" ht="30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91.8</v>
      </c>
    </row>
    <row r="23" spans="2:5" ht="16.5" thickBot="1" x14ac:dyDescent="0.3">
      <c r="B23" s="7"/>
      <c r="C23" s="22" t="s">
        <v>154</v>
      </c>
      <c r="D23" s="39" t="s">
        <v>53</v>
      </c>
      <c r="E23" s="48">
        <v>165.5</v>
      </c>
    </row>
    <row r="24" spans="2:5" ht="78.75" x14ac:dyDescent="0.25">
      <c r="B24" s="5" t="s">
        <v>79</v>
      </c>
      <c r="C24" s="20" t="s">
        <v>142</v>
      </c>
      <c r="D24" s="32" t="s">
        <v>143</v>
      </c>
      <c r="E24" s="21">
        <v>88</v>
      </c>
    </row>
    <row r="25" spans="2:5" ht="63" x14ac:dyDescent="0.25">
      <c r="B25" s="2"/>
      <c r="C25" s="24" t="s">
        <v>189</v>
      </c>
      <c r="D25" s="33" t="s">
        <v>89</v>
      </c>
      <c r="E25" s="23">
        <v>212.8</v>
      </c>
    </row>
    <row r="26" spans="2:5" ht="63" x14ac:dyDescent="0.25">
      <c r="B26" s="2"/>
      <c r="C26" s="57" t="s">
        <v>28</v>
      </c>
      <c r="D26" s="58" t="s">
        <v>13</v>
      </c>
      <c r="E26" s="59">
        <v>79.38</v>
      </c>
    </row>
    <row r="27" spans="2:5" ht="47.25" x14ac:dyDescent="0.25">
      <c r="B27" s="2"/>
      <c r="C27" s="57" t="s">
        <v>2</v>
      </c>
      <c r="D27" s="58" t="s">
        <v>19</v>
      </c>
      <c r="E27" s="59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E27+E26+E25+E24+E23+E22+E21+E20+E19+E18+E17+E16+E15+E14+E13+E12</f>
        <v>1770.11</v>
      </c>
    </row>
  </sheetData>
  <customSheetViews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abSelected="1" workbookViewId="0">
      <selection sqref="A1:E26"/>
    </sheetView>
  </sheetViews>
  <sheetFormatPr defaultRowHeight="15" x14ac:dyDescent="0.25"/>
  <cols>
    <col min="2" max="2" width="13.28515625" customWidth="1"/>
    <col min="3" max="3" width="14.285156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110.25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60" x14ac:dyDescent="0.25">
      <c r="B16" s="5" t="s">
        <v>41</v>
      </c>
      <c r="C16" s="18" t="s">
        <v>191</v>
      </c>
      <c r="D16" s="37" t="s">
        <v>53</v>
      </c>
      <c r="E16" s="44">
        <v>41.8</v>
      </c>
    </row>
    <row r="17" spans="2:5" ht="120" x14ac:dyDescent="0.25">
      <c r="B17" s="5"/>
      <c r="C17" s="40" t="s">
        <v>175</v>
      </c>
      <c r="D17" s="41" t="s">
        <v>16</v>
      </c>
      <c r="E17" s="45">
        <v>61.74</v>
      </c>
    </row>
    <row r="18" spans="2:5" ht="90" x14ac:dyDescent="0.25">
      <c r="B18" s="5"/>
      <c r="C18" s="40" t="s">
        <v>131</v>
      </c>
      <c r="D18" s="41" t="s">
        <v>115</v>
      </c>
      <c r="E18" s="45">
        <v>264</v>
      </c>
    </row>
    <row r="19" spans="2:5" ht="6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ht="45" x14ac:dyDescent="0.25">
      <c r="B20" s="5"/>
      <c r="C20" s="40" t="s">
        <v>2</v>
      </c>
      <c r="D20" s="41" t="s">
        <v>46</v>
      </c>
      <c r="E20" s="45">
        <v>58.75</v>
      </c>
    </row>
    <row r="21" spans="2:5" ht="30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91</v>
      </c>
      <c r="D22" s="32" t="s">
        <v>16</v>
      </c>
      <c r="E22" s="21">
        <v>102</v>
      </c>
    </row>
    <row r="23" spans="2:5" ht="63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31.5" x14ac:dyDescent="0.25">
      <c r="B24" s="2"/>
      <c r="C24" s="24" t="s">
        <v>75</v>
      </c>
      <c r="D24" s="33" t="s">
        <v>13</v>
      </c>
      <c r="E24" s="23">
        <v>24.1</v>
      </c>
    </row>
    <row r="25" spans="2:5" ht="47.25" x14ac:dyDescent="0.25">
      <c r="B25" s="2"/>
      <c r="C25" s="24" t="s">
        <v>2</v>
      </c>
      <c r="D25" s="33" t="s">
        <v>19</v>
      </c>
      <c r="E25" s="23">
        <v>70.5</v>
      </c>
    </row>
    <row r="26" spans="2:5" ht="30.75" thickBot="1" x14ac:dyDescent="0.3">
      <c r="B26" s="3"/>
      <c r="C26" s="19"/>
      <c r="D26" s="49" t="s">
        <v>235</v>
      </c>
      <c r="E26" s="50">
        <f>E25+E24+E23+E22+E21+E20+E19+E18+E17+E16+E15+E14+E13+E12</f>
        <v>1531.71</v>
      </c>
    </row>
  </sheetData>
  <customSheetViews>
    <customSheetView guid="{7D113E4B-2489-4A93-A066-E9128A217E1E}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7D113E4B-2489-4A93-A066-E9128A217E1E}" state="hidden" topLeftCell="A4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232</v>
      </c>
      <c r="E25" s="50">
        <f>E24+E23+E22+E21+E20+E19+E18+E17+E15+E16+E14+E13+E12+E10+11:11</f>
        <v>1740.3599999999997</v>
      </c>
    </row>
  </sheetData>
  <customSheetViews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7D113E4B-2489-4A93-A066-E9128A217E1E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7D113E4B-2489-4A93-A066-E9128A217E1E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7D113E4B-2489-4A93-A066-E9128A217E1E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7D113E4B-2489-4A93-A066-E9128A217E1E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7D113E4B-2489-4A93-A066-E9128A217E1E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7D113E4B-2489-4A93-A066-E9128A217E1E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7D113E4B-2489-4A93-A066-E9128A217E1E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84</vt:i4>
      </vt:variant>
    </vt:vector>
  </HeadingPairs>
  <TitlesOfParts>
    <vt:vector size="84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04 июля</vt:lpstr>
      <vt:lpstr>07 июля</vt:lpstr>
      <vt:lpstr>08 июля</vt:lpstr>
      <vt:lpstr>09 июля</vt:lpstr>
      <vt:lpstr>10 июля</vt:lpstr>
      <vt:lpstr>11 июля</vt:lpstr>
      <vt:lpstr>14 июля</vt:lpstr>
      <vt:lpstr>15 июля</vt:lpstr>
      <vt:lpstr>16 июля</vt:lpstr>
      <vt:lpstr>17 июля</vt:lpstr>
      <vt:lpstr>18 июля</vt:lpstr>
      <vt:lpstr>21 июля</vt:lpstr>
      <vt:lpstr>22 июля</vt:lpstr>
      <vt:lpstr>23 июля</vt:lpstr>
      <vt:lpstr>24 июля</vt:lpstr>
      <vt:lpstr>25 июля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28 июля</vt:lpstr>
      <vt:lpstr>29 июля</vt:lpstr>
      <vt:lpstr>30 июля</vt:lpstr>
      <vt:lpstr>31 июля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2025-07-03T08:05:17Z</dcterms:modified>
</cp:coreProperties>
</file>